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601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'Foglio1'!$A$4:$J$61</definedName>
  </definedNames>
  <calcPr fullCalcOnLoad="1"/>
</workbook>
</file>

<file path=xl/sharedStrings.xml><?xml version="1.0" encoding="utf-8"?>
<sst xmlns="http://schemas.openxmlformats.org/spreadsheetml/2006/main" count="269" uniqueCount="144">
  <si>
    <t>Caratterizzante</t>
  </si>
  <si>
    <t>Di Base</t>
  </si>
  <si>
    <t>Docenze</t>
  </si>
  <si>
    <t>Di Base</t>
  </si>
  <si>
    <t xml:space="preserve">SCUOLA DI SPECIALIZZAZIONE IN CARDIOCHIRURGIA </t>
  </si>
  <si>
    <t>Affini o integrative</t>
  </si>
  <si>
    <t>Discipline specifiche della tipologia/Attività tronco comune</t>
  </si>
  <si>
    <t>Sanità pubblica,management sanitario,statistica ed epidemiologia</t>
  </si>
  <si>
    <t>Scienze umane e medicina di comunità</t>
  </si>
  <si>
    <t>Cardiochirurgia pediatrica I</t>
  </si>
  <si>
    <t xml:space="preserve">Chirurgia cardiaca </t>
  </si>
  <si>
    <t>Microbiologia e Microbiologia  Microbiologia Clinica</t>
  </si>
  <si>
    <t>Chirurgia delle valvole cardiache</t>
  </si>
  <si>
    <t>Altre</t>
  </si>
  <si>
    <t>Pasquale Mastroroberto</t>
  </si>
  <si>
    <t>Crediti /Attività didattica</t>
  </si>
  <si>
    <t>Crediti/Attività professionalizzante</t>
  </si>
  <si>
    <t>Crediti/totale</t>
  </si>
  <si>
    <t xml:space="preserve">Discipline integrative ed interdisciplinari </t>
  </si>
  <si>
    <t>Settore</t>
  </si>
  <si>
    <t>Anno di corso</t>
  </si>
  <si>
    <t>Caratterizzante</t>
  </si>
  <si>
    <t>Bando Lingua Inglese</t>
  </si>
  <si>
    <t>Igiene Generale e Applicata</t>
  </si>
  <si>
    <t>Chirurgia Cardiaca</t>
  </si>
  <si>
    <t>Patologia clinica</t>
  </si>
  <si>
    <t>Biochimica Clinica e Biologia molecolare Clinica</t>
  </si>
  <si>
    <t>Chirurgia toracica</t>
  </si>
  <si>
    <t>Malattie Infettive</t>
  </si>
  <si>
    <t>Pediatria generale e specialistica</t>
  </si>
  <si>
    <t>Scienze Tecniche Mediche Applicate</t>
  </si>
  <si>
    <t>Chirurgia vascolare</t>
  </si>
  <si>
    <t>Totali crediti 5 anni</t>
  </si>
  <si>
    <t>Tullio Barni</t>
  </si>
  <si>
    <t>Giovambattista De Sarro</t>
  </si>
  <si>
    <t>Andrea Amorosi</t>
  </si>
  <si>
    <t>Maria Carla Liberto</t>
  </si>
  <si>
    <t>Giovanni Buccino</t>
  </si>
  <si>
    <t>Girolamo Pelaia</t>
  </si>
  <si>
    <t>TOTALI 1° anno</t>
  </si>
  <si>
    <t>TOTALI 4° anno</t>
  </si>
  <si>
    <t>TOTALI 5° anno</t>
  </si>
  <si>
    <t>Chirurgia Toracica</t>
  </si>
  <si>
    <t>Carlopietro Voci</t>
  </si>
  <si>
    <t>Francesco Perticone</t>
  </si>
  <si>
    <t>Maria Pavia</t>
  </si>
  <si>
    <t>Daniela Foti</t>
  </si>
  <si>
    <t>Camillo Palmieri</t>
  </si>
  <si>
    <t>Stefano de Franciscis,Antonia Rizzuto</t>
  </si>
  <si>
    <t>Karim Abdalla</t>
  </si>
  <si>
    <t>Carlo Torti</t>
  </si>
  <si>
    <t>Daniela Concolino</t>
  </si>
  <si>
    <t>Discipline generali per la formazione dello specialista</t>
  </si>
  <si>
    <t>Tipo attività formativa</t>
  </si>
  <si>
    <t>Ulteriori conoscenze linguistiche,abilità informatiche e relazionali</t>
  </si>
  <si>
    <t>Ambito/Tipologia</t>
  </si>
  <si>
    <t>Per la prova finale</t>
  </si>
  <si>
    <t>Insegnamento</t>
  </si>
  <si>
    <t>BIO/16</t>
  </si>
  <si>
    <t>MED/18</t>
  </si>
  <si>
    <t>MED/07</t>
  </si>
  <si>
    <t>MED/41</t>
  </si>
  <si>
    <t>Medicina legale</t>
  </si>
  <si>
    <t>MED/43</t>
  </si>
  <si>
    <t>Anatomia umana</t>
  </si>
  <si>
    <t>MED/36</t>
  </si>
  <si>
    <t>Inglese</t>
  </si>
  <si>
    <t>Attività per la tesi</t>
  </si>
  <si>
    <t>PROFIN_S</t>
  </si>
  <si>
    <t>MED/11</t>
  </si>
  <si>
    <t>MED/21</t>
  </si>
  <si>
    <t>MED/22</t>
  </si>
  <si>
    <t>MED/23</t>
  </si>
  <si>
    <t>Chirurgia cardiaca</t>
  </si>
  <si>
    <t>Abilità informatiche</t>
  </si>
  <si>
    <t>Fisiologia</t>
  </si>
  <si>
    <t>BIO/09</t>
  </si>
  <si>
    <t>Prova Finale</t>
  </si>
  <si>
    <t>MED/08</t>
  </si>
  <si>
    <t>Farmacologia</t>
  </si>
  <si>
    <t>BIO/14</t>
  </si>
  <si>
    <t>Di Base</t>
  </si>
  <si>
    <t>Malattie Apparato Respiratorio</t>
  </si>
  <si>
    <t>Malattie apparato cardiovascolare</t>
  </si>
  <si>
    <t xml:space="preserve">Anestesiologia </t>
  </si>
  <si>
    <t xml:space="preserve">Diagnostica per immagini e radioterapia </t>
  </si>
  <si>
    <t xml:space="preserve">Chirurgia generale </t>
  </si>
  <si>
    <t>Anatomia patologica</t>
  </si>
  <si>
    <t xml:space="preserve">Microbiologia e microbiologia clinica </t>
  </si>
  <si>
    <t>Medicina Interna</t>
  </si>
  <si>
    <t>Giovanni Matera</t>
  </si>
  <si>
    <t>UNIVERSITA' "Magna Graecia" di Catanzaro</t>
  </si>
  <si>
    <t>Cardiochirurgia I</t>
  </si>
  <si>
    <t>Terapia chirurgica delle patologia dell'aorta</t>
  </si>
  <si>
    <t>Cardiochirurgia II</t>
  </si>
  <si>
    <t>Rivascolarizzazione miocardica</t>
  </si>
  <si>
    <t>Cardiochirurgia III</t>
  </si>
  <si>
    <t>Trapianto e assistenza meccanica</t>
  </si>
  <si>
    <t>Ciro Indolfi,Antonio Curcio,Salvatore De Rosa</t>
  </si>
  <si>
    <t>Paolo Navalesi</t>
  </si>
  <si>
    <t>Domenico Laganà,Giuseppe L.Cascini</t>
  </si>
  <si>
    <t>Rosario Sacco,Giuseppe Sammarco,Giuseppina Vescio</t>
  </si>
  <si>
    <t>Giuseppe Donato</t>
  </si>
  <si>
    <t>Tronco comune clinico</t>
  </si>
  <si>
    <t>Caratterizzante</t>
  </si>
  <si>
    <t>Discipline specifiche della tipologia</t>
  </si>
  <si>
    <t>Discipline specifiche della tipologia</t>
  </si>
  <si>
    <t>Discipline specifiche della tipologia</t>
  </si>
  <si>
    <t>Tronco comune clinico</t>
  </si>
  <si>
    <t>Tronco comune clinico</t>
  </si>
  <si>
    <t>Discipline specifiche della tipologia</t>
  </si>
  <si>
    <t>Caratterizzante</t>
  </si>
  <si>
    <t>Affini o integrative</t>
  </si>
  <si>
    <t>Affini o integrative</t>
  </si>
  <si>
    <t>TOTALI 2° anno</t>
  </si>
  <si>
    <t>TOTALI 3° anno</t>
  </si>
  <si>
    <t>Pietrantonio Ricci,Santo Gratteri</t>
  </si>
  <si>
    <t>Daniele Torella</t>
  </si>
  <si>
    <t>MED/42</t>
  </si>
  <si>
    <t>MED/10</t>
  </si>
  <si>
    <t>MED/09</t>
  </si>
  <si>
    <t>MED/05</t>
  </si>
  <si>
    <t>BIO/12</t>
  </si>
  <si>
    <t>MED/17</t>
  </si>
  <si>
    <t>MED/38</t>
  </si>
  <si>
    <t>MED/50</t>
  </si>
  <si>
    <t>Cardiochirurgia Pediatrica II</t>
  </si>
  <si>
    <t>Anatomia Patologica</t>
  </si>
  <si>
    <t>Chrirugia Vascolare</t>
  </si>
  <si>
    <t>Raffaele Serra</t>
  </si>
  <si>
    <t>Chirurgia Vascolare</t>
  </si>
  <si>
    <t>Pasquale Fratto (A.O. RC-Docente a contratto a titolo gratuito)</t>
  </si>
  <si>
    <t>Chirurgia mini-invasiva e Chirurgia delle aritmie</t>
  </si>
  <si>
    <t xml:space="preserve">Mario Cannataro </t>
  </si>
  <si>
    <t>ING-INF/05</t>
  </si>
  <si>
    <t>anno accademico 2016-2017</t>
  </si>
  <si>
    <t>Giuseppe Filiberto Serraino</t>
  </si>
  <si>
    <t>Tronco comune clinico</t>
  </si>
  <si>
    <t>Tronco comune diagnostico</t>
  </si>
  <si>
    <t>Tronco comune emergenze e pronto soccorso</t>
  </si>
  <si>
    <t>Anatomia Chirurgica Cardiovascolare I</t>
  </si>
  <si>
    <t xml:space="preserve">Fisiopatologia delle Cardiopatie Chirurgiche </t>
  </si>
  <si>
    <t>Fisiopatologia della Circolazione Extra Corporea</t>
  </si>
  <si>
    <t>Anatomia Chirurgica Cardiovascolare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</si>
</sst>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48" applyFont="1" applyBorder="1">
      <alignment/>
      <protection/>
    </xf>
    <xf numFmtId="0" fontId="6" fillId="0" borderId="0" xfId="48" applyFont="1" applyBorder="1">
      <alignment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8" borderId="11" xfId="0" applyFont="1" applyFill="1" applyBorder="1" applyAlignment="1">
      <alignment vertical="center" wrapText="1"/>
    </xf>
    <xf numFmtId="0" fontId="0" fillId="8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1" fillId="8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8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1" fillId="8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3" fillId="0" borderId="11" xfId="0" applyNumberFormat="1" applyFont="1" applyFill="1" applyBorder="1" applyAlignment="1">
      <alignment horizontal="left"/>
    </xf>
    <xf numFmtId="2" fontId="11" fillId="8" borderId="11" xfId="0" applyNumberFormat="1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" fillId="8" borderId="0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1" fillId="8" borderId="11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0" borderId="0" xfId="0" applyFont="1" applyFill="1" applyAlignment="1">
      <alignment/>
    </xf>
    <xf numFmtId="0" fontId="11" fillId="0" borderId="11" xfId="0" applyFont="1" applyBorder="1" applyAlignment="1">
      <alignment horizontal="left" vertical="center" wrapText="1"/>
    </xf>
    <xf numFmtId="1" fontId="11" fillId="31" borderId="11" xfId="0" applyNumberFormat="1" applyFont="1" applyFill="1" applyBorder="1" applyAlignment="1">
      <alignment horizontal="center"/>
    </xf>
    <xf numFmtId="0" fontId="2" fillId="31" borderId="11" xfId="0" applyFont="1" applyFill="1" applyBorder="1" applyAlignment="1">
      <alignment horizontal="left"/>
    </xf>
    <xf numFmtId="1" fontId="1" fillId="31" borderId="11" xfId="0" applyNumberFormat="1" applyFont="1" applyFill="1" applyBorder="1" applyAlignment="1">
      <alignment horizontal="center"/>
    </xf>
    <xf numFmtId="1" fontId="1" fillId="31" borderId="0" xfId="0" applyNumberFormat="1" applyFont="1" applyFill="1" applyBorder="1" applyAlignment="1">
      <alignment horizontal="center"/>
    </xf>
    <xf numFmtId="1" fontId="11" fillId="31" borderId="13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" fontId="11" fillId="32" borderId="0" xfId="0" applyNumberFormat="1" applyFont="1" applyFill="1" applyBorder="1" applyAlignment="1">
      <alignment horizontal="center"/>
    </xf>
    <xf numFmtId="1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/>
    </xf>
    <xf numFmtId="1" fontId="11" fillId="33" borderId="13" xfId="0" applyNumberFormat="1" applyFont="1" applyFill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left"/>
    </xf>
    <xf numFmtId="1" fontId="11" fillId="24" borderId="11" xfId="0" applyNumberFormat="1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0" fontId="11" fillId="31" borderId="11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25" zoomScaleNormal="125" workbookViewId="0" topLeftCell="B36">
      <selection activeCell="C58" sqref="C58"/>
    </sheetView>
  </sheetViews>
  <sheetFormatPr defaultColWidth="9.140625" defaultRowHeight="12.75"/>
  <cols>
    <col min="1" max="1" width="6.421875" style="0" customWidth="1"/>
    <col min="2" max="2" width="35.00390625" style="21" customWidth="1"/>
    <col min="3" max="3" width="33.421875" style="21" customWidth="1"/>
    <col min="4" max="4" width="16.421875" style="0" customWidth="1"/>
    <col min="5" max="5" width="45.140625" style="21" customWidth="1"/>
    <col min="6" max="6" width="7.8515625" style="21" customWidth="1"/>
    <col min="7" max="7" width="7.421875" style="21" customWidth="1"/>
    <col min="8" max="9" width="5.00390625" style="21" customWidth="1"/>
    <col min="10" max="10" width="39.421875" style="40" customWidth="1"/>
    <col min="13" max="14" width="8.8515625" style="21" customWidth="1"/>
  </cols>
  <sheetData>
    <row r="1" spans="1:14" s="1" customFormat="1" ht="17.25">
      <c r="A1" s="1" t="s">
        <v>91</v>
      </c>
      <c r="B1" s="21"/>
      <c r="C1" s="21"/>
      <c r="E1" s="21"/>
      <c r="F1" s="21"/>
      <c r="G1" s="21"/>
      <c r="H1" s="21"/>
      <c r="I1" s="21"/>
      <c r="J1" s="40"/>
      <c r="M1" s="21"/>
      <c r="N1" s="21"/>
    </row>
    <row r="2" ht="12.75">
      <c r="A2" s="2" t="s">
        <v>4</v>
      </c>
    </row>
    <row r="3" ht="12.75">
      <c r="A3" s="3" t="s">
        <v>135</v>
      </c>
    </row>
    <row r="4" spans="1:12" s="21" customFormat="1" ht="45" customHeight="1">
      <c r="A4" s="22" t="s">
        <v>20</v>
      </c>
      <c r="B4" s="22" t="s">
        <v>57</v>
      </c>
      <c r="C4" s="22"/>
      <c r="D4" s="22" t="s">
        <v>53</v>
      </c>
      <c r="E4" s="22" t="s">
        <v>55</v>
      </c>
      <c r="F4" s="22" t="s">
        <v>19</v>
      </c>
      <c r="G4" s="22" t="s">
        <v>15</v>
      </c>
      <c r="H4" s="22" t="s">
        <v>16</v>
      </c>
      <c r="I4" s="22" t="s">
        <v>17</v>
      </c>
      <c r="J4" s="65" t="s">
        <v>2</v>
      </c>
      <c r="K4" s="22"/>
      <c r="L4" s="22"/>
    </row>
    <row r="5" spans="1:14" s="7" customFormat="1" ht="15.75" customHeight="1">
      <c r="A5" s="8"/>
      <c r="B5" s="23"/>
      <c r="C5" s="23"/>
      <c r="D5" s="8"/>
      <c r="E5" s="23"/>
      <c r="F5" s="23"/>
      <c r="G5" s="23"/>
      <c r="H5" s="23"/>
      <c r="I5" s="23"/>
      <c r="J5" s="41"/>
      <c r="K5" s="15"/>
      <c r="L5" s="15"/>
      <c r="M5" s="62"/>
      <c r="N5" s="62"/>
    </row>
    <row r="6" spans="1:14" s="4" customFormat="1" ht="12">
      <c r="A6" s="12">
        <v>1</v>
      </c>
      <c r="B6" s="89" t="s">
        <v>64</v>
      </c>
      <c r="C6" s="29"/>
      <c r="D6" s="67" t="s">
        <v>3</v>
      </c>
      <c r="E6" s="24" t="s">
        <v>52</v>
      </c>
      <c r="F6" s="30" t="s">
        <v>58</v>
      </c>
      <c r="G6" s="66">
        <v>1</v>
      </c>
      <c r="H6" s="66">
        <v>0</v>
      </c>
      <c r="I6" s="66">
        <f aca="true" t="shared" si="0" ref="I6:I20">SUM(G6:H6)</f>
        <v>1</v>
      </c>
      <c r="J6" s="42" t="s">
        <v>33</v>
      </c>
      <c r="K6" s="17"/>
      <c r="L6" s="17"/>
      <c r="M6" s="63"/>
      <c r="N6" s="63"/>
    </row>
    <row r="7" spans="1:14" s="4" customFormat="1" ht="12">
      <c r="A7" s="12">
        <v>1</v>
      </c>
      <c r="B7" s="89" t="s">
        <v>79</v>
      </c>
      <c r="C7" s="29"/>
      <c r="D7" s="67" t="s">
        <v>3</v>
      </c>
      <c r="E7" s="24" t="s">
        <v>52</v>
      </c>
      <c r="F7" s="30" t="s">
        <v>80</v>
      </c>
      <c r="G7" s="66">
        <v>1</v>
      </c>
      <c r="H7" s="66">
        <v>0</v>
      </c>
      <c r="I7" s="66">
        <f t="shared" si="0"/>
        <v>1</v>
      </c>
      <c r="J7" s="42" t="s">
        <v>34</v>
      </c>
      <c r="K7" s="17"/>
      <c r="L7" s="17"/>
      <c r="M7" s="63"/>
      <c r="N7" s="63"/>
    </row>
    <row r="8" spans="1:14" s="4" customFormat="1" ht="12">
      <c r="A8" s="12">
        <v>1</v>
      </c>
      <c r="B8" s="29" t="s">
        <v>10</v>
      </c>
      <c r="C8" s="30"/>
      <c r="D8" s="11" t="s">
        <v>104</v>
      </c>
      <c r="E8" s="24" t="s">
        <v>6</v>
      </c>
      <c r="F8" s="30" t="s">
        <v>72</v>
      </c>
      <c r="G8" s="54">
        <v>0</v>
      </c>
      <c r="H8" s="80">
        <v>20</v>
      </c>
      <c r="I8" s="54">
        <f t="shared" si="0"/>
        <v>20</v>
      </c>
      <c r="J8" s="43" t="s">
        <v>14</v>
      </c>
      <c r="K8" s="17"/>
      <c r="L8" s="17"/>
      <c r="M8" s="63"/>
      <c r="N8" s="63"/>
    </row>
    <row r="9" spans="1:14" s="4" customFormat="1" ht="12">
      <c r="A9" s="12">
        <v>1</v>
      </c>
      <c r="B9" s="29"/>
      <c r="C9" s="31" t="s">
        <v>142</v>
      </c>
      <c r="D9" s="11" t="s">
        <v>21</v>
      </c>
      <c r="E9" s="24" t="s">
        <v>110</v>
      </c>
      <c r="F9" s="30" t="s">
        <v>72</v>
      </c>
      <c r="G9" s="55">
        <v>4</v>
      </c>
      <c r="H9" s="81">
        <v>0</v>
      </c>
      <c r="I9" s="54">
        <f t="shared" si="0"/>
        <v>4</v>
      </c>
      <c r="J9" s="42" t="s">
        <v>14</v>
      </c>
      <c r="K9" s="17"/>
      <c r="L9" s="17"/>
      <c r="M9" s="63"/>
      <c r="N9" s="63"/>
    </row>
    <row r="10" spans="1:14" s="4" customFormat="1" ht="12">
      <c r="A10" s="12">
        <v>1</v>
      </c>
      <c r="B10" s="29"/>
      <c r="C10" s="31" t="s">
        <v>140</v>
      </c>
      <c r="D10" s="11" t="s">
        <v>21</v>
      </c>
      <c r="E10" s="24" t="s">
        <v>110</v>
      </c>
      <c r="F10" s="30" t="s">
        <v>72</v>
      </c>
      <c r="G10" s="55">
        <v>4</v>
      </c>
      <c r="H10" s="80">
        <v>1</v>
      </c>
      <c r="I10" s="54">
        <f t="shared" si="0"/>
        <v>5</v>
      </c>
      <c r="J10" s="44" t="s">
        <v>14</v>
      </c>
      <c r="K10" s="17"/>
      <c r="L10" s="17"/>
      <c r="M10" s="63"/>
      <c r="N10" s="63"/>
    </row>
    <row r="11" spans="1:14" s="4" customFormat="1" ht="12">
      <c r="A11" s="12">
        <v>1</v>
      </c>
      <c r="B11" s="29"/>
      <c r="C11" s="31" t="s">
        <v>141</v>
      </c>
      <c r="D11" s="11" t="s">
        <v>21</v>
      </c>
      <c r="E11" s="24" t="s">
        <v>110</v>
      </c>
      <c r="F11" s="30" t="s">
        <v>72</v>
      </c>
      <c r="G11" s="55">
        <v>5</v>
      </c>
      <c r="H11" s="80">
        <v>1</v>
      </c>
      <c r="I11" s="54">
        <f t="shared" si="0"/>
        <v>6</v>
      </c>
      <c r="J11" s="44" t="s">
        <v>14</v>
      </c>
      <c r="K11" s="17"/>
      <c r="L11" s="17"/>
      <c r="M11" s="63"/>
      <c r="N11" s="63"/>
    </row>
    <row r="12" spans="1:14" s="4" customFormat="1" ht="12">
      <c r="A12" s="12">
        <v>1</v>
      </c>
      <c r="B12" s="29" t="s">
        <v>128</v>
      </c>
      <c r="C12" s="31"/>
      <c r="D12" s="11" t="s">
        <v>104</v>
      </c>
      <c r="E12" s="74" t="s">
        <v>108</v>
      </c>
      <c r="F12" s="30" t="s">
        <v>71</v>
      </c>
      <c r="G12" s="79">
        <v>0</v>
      </c>
      <c r="H12" s="76">
        <v>3</v>
      </c>
      <c r="I12" s="76">
        <f t="shared" si="0"/>
        <v>3</v>
      </c>
      <c r="J12" s="45" t="s">
        <v>129</v>
      </c>
      <c r="K12" s="19"/>
      <c r="L12" s="19"/>
      <c r="M12" s="63"/>
      <c r="N12" s="63"/>
    </row>
    <row r="13" spans="1:14" s="4" customFormat="1" ht="12">
      <c r="A13" s="12">
        <v>1</v>
      </c>
      <c r="B13" s="89" t="s">
        <v>127</v>
      </c>
      <c r="C13" s="31"/>
      <c r="D13" s="67" t="s">
        <v>81</v>
      </c>
      <c r="E13" s="24" t="s">
        <v>52</v>
      </c>
      <c r="F13" s="30" t="s">
        <v>78</v>
      </c>
      <c r="G13" s="68">
        <v>1</v>
      </c>
      <c r="H13" s="66">
        <v>0</v>
      </c>
      <c r="I13" s="66">
        <f t="shared" si="0"/>
        <v>1</v>
      </c>
      <c r="J13" s="46" t="s">
        <v>35</v>
      </c>
      <c r="K13" s="18"/>
      <c r="L13" s="19"/>
      <c r="M13" s="63"/>
      <c r="N13" s="63"/>
    </row>
    <row r="14" spans="1:14" s="4" customFormat="1" ht="12">
      <c r="A14" s="12">
        <v>1</v>
      </c>
      <c r="B14" s="89" t="s">
        <v>11</v>
      </c>
      <c r="C14" s="32"/>
      <c r="D14" s="67" t="s">
        <v>1</v>
      </c>
      <c r="E14" s="24" t="s">
        <v>52</v>
      </c>
      <c r="F14" s="30" t="s">
        <v>60</v>
      </c>
      <c r="G14" s="69">
        <v>1</v>
      </c>
      <c r="H14" s="66">
        <v>0</v>
      </c>
      <c r="I14" s="66">
        <f t="shared" si="0"/>
        <v>1</v>
      </c>
      <c r="J14" s="46" t="s">
        <v>36</v>
      </c>
      <c r="K14" s="18"/>
      <c r="L14" s="19"/>
      <c r="M14" s="63"/>
      <c r="N14" s="63"/>
    </row>
    <row r="15" spans="1:14" s="4" customFormat="1" ht="12">
      <c r="A15" s="12">
        <v>1</v>
      </c>
      <c r="B15" s="89" t="s">
        <v>75</v>
      </c>
      <c r="C15" s="33"/>
      <c r="D15" s="67" t="s">
        <v>3</v>
      </c>
      <c r="E15" s="24" t="s">
        <v>52</v>
      </c>
      <c r="F15" s="30" t="s">
        <v>76</v>
      </c>
      <c r="G15" s="70">
        <v>1</v>
      </c>
      <c r="H15" s="66">
        <v>0</v>
      </c>
      <c r="I15" s="66">
        <f t="shared" si="0"/>
        <v>1</v>
      </c>
      <c r="J15" s="42" t="s">
        <v>37</v>
      </c>
      <c r="K15" s="17"/>
      <c r="L15" s="17"/>
      <c r="M15" s="63"/>
      <c r="N15" s="63"/>
    </row>
    <row r="16" spans="1:14" s="4" customFormat="1" ht="12">
      <c r="A16" s="12">
        <v>1</v>
      </c>
      <c r="B16" s="29" t="s">
        <v>82</v>
      </c>
      <c r="C16" s="33"/>
      <c r="D16" s="11" t="s">
        <v>111</v>
      </c>
      <c r="E16" s="74" t="s">
        <v>137</v>
      </c>
      <c r="F16" s="30" t="s">
        <v>119</v>
      </c>
      <c r="G16" s="75">
        <v>0</v>
      </c>
      <c r="H16" s="76">
        <v>1</v>
      </c>
      <c r="I16" s="76">
        <v>1</v>
      </c>
      <c r="J16" s="42" t="s">
        <v>38</v>
      </c>
      <c r="K16" s="17"/>
      <c r="L16" s="17"/>
      <c r="M16" s="63"/>
      <c r="N16" s="63"/>
    </row>
    <row r="17" spans="1:14" s="4" customFormat="1" ht="12">
      <c r="A17" s="12">
        <v>1</v>
      </c>
      <c r="B17" s="29" t="s">
        <v>83</v>
      </c>
      <c r="C17" s="33"/>
      <c r="D17" s="11" t="s">
        <v>21</v>
      </c>
      <c r="E17" s="74" t="s">
        <v>137</v>
      </c>
      <c r="F17" s="30" t="s">
        <v>69</v>
      </c>
      <c r="G17" s="75">
        <v>0</v>
      </c>
      <c r="H17" s="76">
        <v>7</v>
      </c>
      <c r="I17" s="76">
        <f t="shared" si="0"/>
        <v>7</v>
      </c>
      <c r="J17" s="42" t="s">
        <v>98</v>
      </c>
      <c r="K17" s="17"/>
      <c r="L17" s="17"/>
      <c r="M17" s="63"/>
      <c r="N17" s="63"/>
    </row>
    <row r="18" spans="1:14" s="4" customFormat="1" ht="12">
      <c r="A18" s="12">
        <v>1</v>
      </c>
      <c r="B18" s="29" t="s">
        <v>84</v>
      </c>
      <c r="C18" s="33"/>
      <c r="D18" s="11" t="s">
        <v>21</v>
      </c>
      <c r="E18" s="74" t="s">
        <v>103</v>
      </c>
      <c r="F18" s="30" t="s">
        <v>61</v>
      </c>
      <c r="G18" s="75">
        <v>0</v>
      </c>
      <c r="H18" s="76">
        <v>4</v>
      </c>
      <c r="I18" s="76">
        <f>SUM(G18:H18)</f>
        <v>4</v>
      </c>
      <c r="J18" s="42" t="s">
        <v>99</v>
      </c>
      <c r="K18" s="17"/>
      <c r="L18" s="17"/>
      <c r="M18" s="63"/>
      <c r="N18" s="63"/>
    </row>
    <row r="19" spans="1:14" s="4" customFormat="1" ht="12">
      <c r="A19" s="12">
        <v>1</v>
      </c>
      <c r="B19" s="29" t="s">
        <v>66</v>
      </c>
      <c r="C19" s="34"/>
      <c r="D19" s="71" t="s">
        <v>13</v>
      </c>
      <c r="E19" s="24" t="s">
        <v>54</v>
      </c>
      <c r="F19" s="30"/>
      <c r="G19" s="72">
        <v>2</v>
      </c>
      <c r="H19" s="73">
        <v>0</v>
      </c>
      <c r="I19" s="73">
        <v>2</v>
      </c>
      <c r="J19" s="47" t="s">
        <v>22</v>
      </c>
      <c r="K19" s="17"/>
      <c r="L19" s="17"/>
      <c r="M19" s="63"/>
      <c r="N19" s="63"/>
    </row>
    <row r="20" spans="1:14" s="4" customFormat="1" ht="12">
      <c r="A20" s="12">
        <v>1</v>
      </c>
      <c r="B20" s="35" t="s">
        <v>85</v>
      </c>
      <c r="C20" s="35"/>
      <c r="D20" s="11" t="s">
        <v>21</v>
      </c>
      <c r="E20" s="74" t="s">
        <v>138</v>
      </c>
      <c r="F20" s="30" t="s">
        <v>65</v>
      </c>
      <c r="G20" s="76">
        <v>0</v>
      </c>
      <c r="H20" s="76">
        <v>3</v>
      </c>
      <c r="I20" s="76">
        <f t="shared" si="0"/>
        <v>3</v>
      </c>
      <c r="J20" s="42" t="s">
        <v>100</v>
      </c>
      <c r="K20" s="17"/>
      <c r="L20" s="17"/>
      <c r="M20" s="63"/>
      <c r="N20" s="63"/>
    </row>
    <row r="21" spans="1:14" s="4" customFormat="1" ht="12">
      <c r="A21" s="6"/>
      <c r="B21" s="36" t="s">
        <v>39</v>
      </c>
      <c r="C21" s="36"/>
      <c r="D21" s="10"/>
      <c r="E21" s="25"/>
      <c r="F21" s="27"/>
      <c r="G21" s="56">
        <f>SUM(G6:G20)</f>
        <v>20</v>
      </c>
      <c r="H21" s="56">
        <f>SUM(H6:H20)</f>
        <v>40</v>
      </c>
      <c r="I21" s="56">
        <f>SUM(I6:I20)</f>
        <v>60</v>
      </c>
      <c r="J21" s="48"/>
      <c r="K21" s="16"/>
      <c r="L21" s="16"/>
      <c r="M21" s="62"/>
      <c r="N21" s="62"/>
    </row>
    <row r="22" spans="1:14" s="7" customFormat="1" ht="12">
      <c r="A22" s="6">
        <v>2</v>
      </c>
      <c r="B22" s="29" t="s">
        <v>86</v>
      </c>
      <c r="C22" s="29"/>
      <c r="D22" s="11" t="s">
        <v>21</v>
      </c>
      <c r="E22" s="74" t="s">
        <v>137</v>
      </c>
      <c r="F22" s="30" t="s">
        <v>59</v>
      </c>
      <c r="G22" s="76">
        <v>0</v>
      </c>
      <c r="H22" s="76">
        <v>7</v>
      </c>
      <c r="I22" s="76">
        <v>7</v>
      </c>
      <c r="J22" s="42" t="s">
        <v>101</v>
      </c>
      <c r="K22" s="17"/>
      <c r="L22" s="17"/>
      <c r="M22" s="63"/>
      <c r="N22" s="63"/>
    </row>
    <row r="23" spans="1:14" s="7" customFormat="1" ht="12">
      <c r="A23" s="6">
        <v>2</v>
      </c>
      <c r="B23" s="29" t="s">
        <v>130</v>
      </c>
      <c r="C23" s="29"/>
      <c r="D23" s="11" t="s">
        <v>0</v>
      </c>
      <c r="E23" s="74" t="s">
        <v>103</v>
      </c>
      <c r="F23" s="30" t="s">
        <v>71</v>
      </c>
      <c r="G23" s="76">
        <v>0</v>
      </c>
      <c r="H23" s="76">
        <v>3</v>
      </c>
      <c r="I23" s="76">
        <v>3</v>
      </c>
      <c r="J23" s="42" t="s">
        <v>129</v>
      </c>
      <c r="K23" s="17"/>
      <c r="L23" s="17"/>
      <c r="M23" s="63"/>
      <c r="N23" s="63"/>
    </row>
    <row r="24" spans="1:14" s="4" customFormat="1" ht="12">
      <c r="A24" s="6">
        <v>2</v>
      </c>
      <c r="B24" s="29" t="s">
        <v>87</v>
      </c>
      <c r="C24" s="29"/>
      <c r="D24" s="11" t="s">
        <v>0</v>
      </c>
      <c r="E24" s="74" t="s">
        <v>138</v>
      </c>
      <c r="F24" s="30" t="s">
        <v>78</v>
      </c>
      <c r="G24" s="76">
        <v>0</v>
      </c>
      <c r="H24" s="76">
        <v>1</v>
      </c>
      <c r="I24" s="76">
        <f>SUM(G24:H24)</f>
        <v>1</v>
      </c>
      <c r="J24" s="42" t="s">
        <v>102</v>
      </c>
      <c r="K24" s="17"/>
      <c r="L24" s="17"/>
      <c r="M24" s="63"/>
      <c r="N24" s="63"/>
    </row>
    <row r="25" spans="1:14" s="4" customFormat="1" ht="12">
      <c r="A25" s="6">
        <v>2</v>
      </c>
      <c r="B25" s="29" t="s">
        <v>74</v>
      </c>
      <c r="C25" s="29"/>
      <c r="D25" s="71" t="s">
        <v>13</v>
      </c>
      <c r="E25" s="24" t="s">
        <v>54</v>
      </c>
      <c r="F25" s="30" t="s">
        <v>134</v>
      </c>
      <c r="G25" s="73">
        <v>3</v>
      </c>
      <c r="H25" s="73">
        <v>0</v>
      </c>
      <c r="I25" s="73">
        <f>SUM(G25:H25)</f>
        <v>3</v>
      </c>
      <c r="J25" s="44" t="s">
        <v>133</v>
      </c>
      <c r="K25" s="17"/>
      <c r="L25" s="17"/>
      <c r="M25" s="63"/>
      <c r="N25" s="63"/>
    </row>
    <row r="26" spans="1:14" s="4" customFormat="1" ht="12">
      <c r="A26" s="6">
        <v>2</v>
      </c>
      <c r="B26" s="29" t="s">
        <v>88</v>
      </c>
      <c r="C26" s="29"/>
      <c r="D26" s="11" t="s">
        <v>0</v>
      </c>
      <c r="E26" s="74" t="s">
        <v>138</v>
      </c>
      <c r="F26" s="30" t="s">
        <v>60</v>
      </c>
      <c r="G26" s="76">
        <v>0</v>
      </c>
      <c r="H26" s="76">
        <v>1</v>
      </c>
      <c r="I26" s="76">
        <v>1</v>
      </c>
      <c r="J26" s="42" t="s">
        <v>90</v>
      </c>
      <c r="K26" s="17"/>
      <c r="L26" s="17"/>
      <c r="M26" s="63"/>
      <c r="N26" s="63"/>
    </row>
    <row r="27" spans="1:14" s="4" customFormat="1" ht="12">
      <c r="A27" s="6">
        <v>2</v>
      </c>
      <c r="B27" s="29" t="s">
        <v>73</v>
      </c>
      <c r="C27" s="31" t="s">
        <v>143</v>
      </c>
      <c r="D27" s="11" t="s">
        <v>104</v>
      </c>
      <c r="E27" s="24" t="s">
        <v>107</v>
      </c>
      <c r="F27" s="30" t="s">
        <v>72</v>
      </c>
      <c r="G27" s="54">
        <v>5</v>
      </c>
      <c r="H27" s="80">
        <v>20</v>
      </c>
      <c r="I27" s="54">
        <v>25</v>
      </c>
      <c r="J27" s="42" t="s">
        <v>14</v>
      </c>
      <c r="K27" s="17"/>
      <c r="L27" s="17"/>
      <c r="M27" s="63"/>
      <c r="N27" s="63"/>
    </row>
    <row r="28" spans="1:14" s="4" customFormat="1" ht="12">
      <c r="A28" s="6">
        <v>2</v>
      </c>
      <c r="B28" s="29" t="s">
        <v>89</v>
      </c>
      <c r="C28" s="31"/>
      <c r="D28" s="11" t="s">
        <v>21</v>
      </c>
      <c r="E28" s="74" t="s">
        <v>103</v>
      </c>
      <c r="F28" s="30" t="s">
        <v>120</v>
      </c>
      <c r="G28" s="77">
        <v>0</v>
      </c>
      <c r="H28" s="76">
        <v>2</v>
      </c>
      <c r="I28" s="76">
        <v>2</v>
      </c>
      <c r="J28" s="42" t="s">
        <v>44</v>
      </c>
      <c r="K28" s="17"/>
      <c r="L28" s="17"/>
      <c r="M28" s="63"/>
      <c r="N28" s="63"/>
    </row>
    <row r="29" spans="1:14" s="4" customFormat="1" ht="12">
      <c r="A29" s="6">
        <v>2</v>
      </c>
      <c r="B29" s="29" t="s">
        <v>23</v>
      </c>
      <c r="C29" s="31"/>
      <c r="D29" s="11" t="s">
        <v>21</v>
      </c>
      <c r="E29" s="74" t="s">
        <v>137</v>
      </c>
      <c r="F29" s="30" t="s">
        <v>118</v>
      </c>
      <c r="G29" s="77">
        <v>0</v>
      </c>
      <c r="H29" s="76">
        <v>2</v>
      </c>
      <c r="I29" s="76">
        <v>2</v>
      </c>
      <c r="J29" s="42" t="s">
        <v>45</v>
      </c>
      <c r="K29" s="17"/>
      <c r="L29" s="17"/>
      <c r="M29" s="63"/>
      <c r="N29" s="63"/>
    </row>
    <row r="30" spans="1:14" s="4" customFormat="1" ht="12">
      <c r="A30" s="6">
        <v>2</v>
      </c>
      <c r="B30" s="29" t="s">
        <v>24</v>
      </c>
      <c r="C30" s="31" t="s">
        <v>9</v>
      </c>
      <c r="D30" s="11" t="s">
        <v>21</v>
      </c>
      <c r="E30" s="24" t="s">
        <v>110</v>
      </c>
      <c r="F30" s="30" t="s">
        <v>72</v>
      </c>
      <c r="G30" s="57">
        <v>3</v>
      </c>
      <c r="H30" s="80">
        <v>1</v>
      </c>
      <c r="I30" s="54">
        <v>4</v>
      </c>
      <c r="J30" s="46" t="s">
        <v>14</v>
      </c>
      <c r="K30" s="18"/>
      <c r="L30" s="17"/>
      <c r="M30" s="63"/>
      <c r="N30" s="63"/>
    </row>
    <row r="31" spans="1:14" s="4" customFormat="1" ht="12">
      <c r="A31" s="6">
        <v>2</v>
      </c>
      <c r="B31" s="29"/>
      <c r="C31" s="31" t="s">
        <v>92</v>
      </c>
      <c r="D31" s="11" t="s">
        <v>21</v>
      </c>
      <c r="E31" s="24" t="s">
        <v>110</v>
      </c>
      <c r="F31" s="30" t="s">
        <v>72</v>
      </c>
      <c r="G31" s="57">
        <v>4</v>
      </c>
      <c r="H31" s="80">
        <v>1</v>
      </c>
      <c r="I31" s="54">
        <v>5</v>
      </c>
      <c r="J31" s="42" t="s">
        <v>14</v>
      </c>
      <c r="K31" s="17"/>
      <c r="L31" s="17"/>
      <c r="M31" s="63"/>
      <c r="N31" s="63"/>
    </row>
    <row r="32" spans="1:14" s="4" customFormat="1" ht="12">
      <c r="A32" s="6">
        <v>2</v>
      </c>
      <c r="B32" s="29"/>
      <c r="C32" s="31" t="s">
        <v>93</v>
      </c>
      <c r="D32" s="11" t="s">
        <v>21</v>
      </c>
      <c r="E32" s="24" t="s">
        <v>110</v>
      </c>
      <c r="F32" s="30" t="s">
        <v>72</v>
      </c>
      <c r="G32" s="57">
        <v>5</v>
      </c>
      <c r="H32" s="80">
        <v>0</v>
      </c>
      <c r="I32" s="54">
        <v>5</v>
      </c>
      <c r="J32" s="42" t="s">
        <v>14</v>
      </c>
      <c r="K32" s="17"/>
      <c r="L32" s="17"/>
      <c r="M32" s="63"/>
      <c r="N32" s="63"/>
    </row>
    <row r="33" spans="1:14" s="4" customFormat="1" ht="12">
      <c r="A33" s="6">
        <v>2</v>
      </c>
      <c r="B33" s="29" t="s">
        <v>25</v>
      </c>
      <c r="C33" s="31"/>
      <c r="D33" s="11" t="s">
        <v>111</v>
      </c>
      <c r="E33" s="74" t="s">
        <v>138</v>
      </c>
      <c r="F33" s="30" t="s">
        <v>121</v>
      </c>
      <c r="G33" s="78">
        <v>0</v>
      </c>
      <c r="H33" s="76">
        <v>1</v>
      </c>
      <c r="I33" s="76">
        <v>1</v>
      </c>
      <c r="J33" s="42" t="s">
        <v>46</v>
      </c>
      <c r="K33" s="17"/>
      <c r="L33" s="17"/>
      <c r="M33" s="63"/>
      <c r="N33" s="63"/>
    </row>
    <row r="34" spans="1:14" s="4" customFormat="1" ht="12">
      <c r="A34" s="6">
        <v>2</v>
      </c>
      <c r="B34" s="29" t="s">
        <v>26</v>
      </c>
      <c r="C34" s="31"/>
      <c r="D34" s="11" t="s">
        <v>111</v>
      </c>
      <c r="E34" s="74" t="s">
        <v>138</v>
      </c>
      <c r="F34" s="30" t="s">
        <v>122</v>
      </c>
      <c r="G34" s="78">
        <v>0</v>
      </c>
      <c r="H34" s="76">
        <v>1</v>
      </c>
      <c r="I34" s="76">
        <f>SUM(G34:H34)</f>
        <v>1</v>
      </c>
      <c r="J34" s="42" t="s">
        <v>47</v>
      </c>
      <c r="K34" s="17"/>
      <c r="L34" s="17"/>
      <c r="M34" s="63"/>
      <c r="N34" s="63"/>
    </row>
    <row r="35" spans="1:14" s="4" customFormat="1" ht="12">
      <c r="A35" s="6"/>
      <c r="B35" s="36" t="s">
        <v>114</v>
      </c>
      <c r="C35" s="36"/>
      <c r="D35" s="10"/>
      <c r="E35" s="25"/>
      <c r="F35" s="27"/>
      <c r="G35" s="56">
        <f>SUM(G22:G34)</f>
        <v>20</v>
      </c>
      <c r="H35" s="56">
        <f>SUM(H22:H34)</f>
        <v>40</v>
      </c>
      <c r="I35" s="56">
        <f>SUM(I22:I34)</f>
        <v>60</v>
      </c>
      <c r="J35" s="48"/>
      <c r="K35" s="16"/>
      <c r="L35" s="16"/>
      <c r="M35" s="62"/>
      <c r="N35" s="62"/>
    </row>
    <row r="36" spans="1:14" s="4" customFormat="1" ht="12">
      <c r="A36" s="13">
        <v>3</v>
      </c>
      <c r="B36" s="29" t="s">
        <v>27</v>
      </c>
      <c r="C36" s="29"/>
      <c r="D36" s="11" t="s">
        <v>21</v>
      </c>
      <c r="E36" s="74" t="s">
        <v>137</v>
      </c>
      <c r="F36" s="30" t="s">
        <v>70</v>
      </c>
      <c r="G36" s="76">
        <v>0</v>
      </c>
      <c r="H36" s="76">
        <v>6</v>
      </c>
      <c r="I36" s="76">
        <v>6</v>
      </c>
      <c r="J36" s="44" t="s">
        <v>43</v>
      </c>
      <c r="K36" s="17"/>
      <c r="L36" s="17"/>
      <c r="M36" s="63"/>
      <c r="N36" s="63"/>
    </row>
    <row r="37" spans="1:14" s="7" customFormat="1" ht="12">
      <c r="A37" s="13">
        <v>3</v>
      </c>
      <c r="B37" s="29" t="s">
        <v>86</v>
      </c>
      <c r="C37" s="29"/>
      <c r="D37" s="11" t="s">
        <v>21</v>
      </c>
      <c r="E37" s="74" t="s">
        <v>139</v>
      </c>
      <c r="F37" s="30" t="s">
        <v>59</v>
      </c>
      <c r="G37" s="76">
        <v>0</v>
      </c>
      <c r="H37" s="76">
        <v>4</v>
      </c>
      <c r="I37" s="76">
        <v>4</v>
      </c>
      <c r="J37" s="42" t="s">
        <v>48</v>
      </c>
      <c r="K37" s="17"/>
      <c r="L37" s="17"/>
      <c r="M37" s="63"/>
      <c r="N37" s="63"/>
    </row>
    <row r="38" spans="1:14" s="7" customFormat="1" ht="12">
      <c r="A38" s="13">
        <v>3</v>
      </c>
      <c r="B38" s="29" t="s">
        <v>84</v>
      </c>
      <c r="C38" s="29"/>
      <c r="D38" s="11" t="s">
        <v>111</v>
      </c>
      <c r="E38" s="82" t="s">
        <v>139</v>
      </c>
      <c r="F38" s="30" t="s">
        <v>61</v>
      </c>
      <c r="G38" s="76">
        <v>0</v>
      </c>
      <c r="H38" s="76">
        <v>2</v>
      </c>
      <c r="I38" s="76">
        <v>2</v>
      </c>
      <c r="J38" s="42" t="s">
        <v>49</v>
      </c>
      <c r="K38" s="17"/>
      <c r="L38" s="17"/>
      <c r="M38" s="63"/>
      <c r="N38" s="63"/>
    </row>
    <row r="39" spans="1:14" s="7" customFormat="1" ht="12">
      <c r="A39" s="13">
        <v>3</v>
      </c>
      <c r="B39" s="29" t="s">
        <v>89</v>
      </c>
      <c r="C39" s="29"/>
      <c r="D39" s="11" t="s">
        <v>111</v>
      </c>
      <c r="E39" s="82" t="s">
        <v>139</v>
      </c>
      <c r="F39" s="30" t="s">
        <v>120</v>
      </c>
      <c r="G39" s="76">
        <v>0</v>
      </c>
      <c r="H39" s="76">
        <v>1</v>
      </c>
      <c r="I39" s="76">
        <v>1</v>
      </c>
      <c r="J39" s="42" t="s">
        <v>44</v>
      </c>
      <c r="K39" s="17"/>
      <c r="L39" s="17"/>
      <c r="M39" s="63"/>
      <c r="N39" s="63"/>
    </row>
    <row r="40" spans="1:14" s="4" customFormat="1" ht="12">
      <c r="A40" s="13">
        <v>3</v>
      </c>
      <c r="B40" s="29" t="s">
        <v>28</v>
      </c>
      <c r="C40" s="29"/>
      <c r="D40" s="83" t="s">
        <v>5</v>
      </c>
      <c r="E40" s="84" t="s">
        <v>18</v>
      </c>
      <c r="F40" s="30" t="s">
        <v>123</v>
      </c>
      <c r="G40" s="86">
        <v>1</v>
      </c>
      <c r="H40" s="86">
        <v>0</v>
      </c>
      <c r="I40" s="86">
        <f>SUM(G40:H40)</f>
        <v>1</v>
      </c>
      <c r="J40" s="44" t="s">
        <v>50</v>
      </c>
      <c r="K40" s="17"/>
      <c r="L40" s="17"/>
      <c r="M40" s="63"/>
      <c r="N40" s="63"/>
    </row>
    <row r="41" spans="1:14" s="4" customFormat="1" ht="12">
      <c r="A41" s="13">
        <v>3</v>
      </c>
      <c r="B41" s="29" t="s">
        <v>29</v>
      </c>
      <c r="C41" s="29"/>
      <c r="D41" s="83" t="s">
        <v>113</v>
      </c>
      <c r="E41" s="84" t="s">
        <v>18</v>
      </c>
      <c r="F41" s="30" t="s">
        <v>124</v>
      </c>
      <c r="G41" s="86">
        <v>1</v>
      </c>
      <c r="H41" s="86">
        <v>0</v>
      </c>
      <c r="I41" s="86">
        <v>1</v>
      </c>
      <c r="J41" s="44" t="s">
        <v>51</v>
      </c>
      <c r="K41" s="17"/>
      <c r="L41" s="17"/>
      <c r="M41" s="63"/>
      <c r="N41" s="63"/>
    </row>
    <row r="42" spans="1:14" s="4" customFormat="1" ht="12">
      <c r="A42" s="13">
        <v>3</v>
      </c>
      <c r="B42" s="29" t="s">
        <v>23</v>
      </c>
      <c r="C42" s="29"/>
      <c r="D42" s="83" t="s">
        <v>113</v>
      </c>
      <c r="E42" s="84" t="s">
        <v>7</v>
      </c>
      <c r="F42" s="30" t="s">
        <v>118</v>
      </c>
      <c r="G42" s="86">
        <v>1</v>
      </c>
      <c r="H42" s="86">
        <v>0</v>
      </c>
      <c r="I42" s="86">
        <v>1</v>
      </c>
      <c r="J42" s="44" t="s">
        <v>45</v>
      </c>
      <c r="K42" s="17"/>
      <c r="L42" s="17"/>
      <c r="M42" s="63"/>
      <c r="N42" s="63"/>
    </row>
    <row r="43" spans="1:14" s="4" customFormat="1" ht="12">
      <c r="A43" s="13">
        <v>3</v>
      </c>
      <c r="B43" s="29" t="s">
        <v>62</v>
      </c>
      <c r="C43" s="29"/>
      <c r="D43" s="83" t="s">
        <v>112</v>
      </c>
      <c r="E43" s="85" t="s">
        <v>8</v>
      </c>
      <c r="F43" s="30" t="s">
        <v>63</v>
      </c>
      <c r="G43" s="86">
        <v>1</v>
      </c>
      <c r="H43" s="86">
        <v>0</v>
      </c>
      <c r="I43" s="86">
        <v>1</v>
      </c>
      <c r="J43" s="42" t="s">
        <v>116</v>
      </c>
      <c r="K43" s="17"/>
      <c r="L43" s="17"/>
      <c r="M43" s="63"/>
      <c r="N43" s="63"/>
    </row>
    <row r="44" spans="1:14" s="4" customFormat="1" ht="12">
      <c r="A44" s="13">
        <v>3</v>
      </c>
      <c r="B44" s="29" t="s">
        <v>24</v>
      </c>
      <c r="C44" s="29"/>
      <c r="D44" s="11" t="s">
        <v>104</v>
      </c>
      <c r="E44" s="24" t="s">
        <v>6</v>
      </c>
      <c r="F44" s="30" t="s">
        <v>72</v>
      </c>
      <c r="G44" s="54">
        <v>0</v>
      </c>
      <c r="H44" s="80">
        <v>26</v>
      </c>
      <c r="I44" s="54">
        <v>26</v>
      </c>
      <c r="J44" s="42" t="s">
        <v>14</v>
      </c>
      <c r="K44" s="17"/>
      <c r="L44" s="17"/>
      <c r="M44" s="63"/>
      <c r="N44" s="63"/>
    </row>
    <row r="45" spans="1:14" s="4" customFormat="1" ht="12">
      <c r="A45" s="13">
        <v>3</v>
      </c>
      <c r="B45" s="29" t="s">
        <v>30</v>
      </c>
      <c r="C45" s="37"/>
      <c r="D45" s="83" t="s">
        <v>112</v>
      </c>
      <c r="E45" s="85" t="s">
        <v>18</v>
      </c>
      <c r="F45" s="30" t="s">
        <v>125</v>
      </c>
      <c r="G45" s="87">
        <v>1</v>
      </c>
      <c r="H45" s="86">
        <v>0</v>
      </c>
      <c r="I45" s="86">
        <f>SUM(G45:H45)</f>
        <v>1</v>
      </c>
      <c r="J45" s="42" t="s">
        <v>117</v>
      </c>
      <c r="K45" s="17"/>
      <c r="L45" s="17"/>
      <c r="M45" s="63"/>
      <c r="N45" s="63"/>
    </row>
    <row r="46" spans="1:14" s="4" customFormat="1" ht="12">
      <c r="A46" s="13">
        <v>3</v>
      </c>
      <c r="B46" s="29" t="s">
        <v>73</v>
      </c>
      <c r="C46" s="37" t="s">
        <v>94</v>
      </c>
      <c r="D46" s="11" t="s">
        <v>21</v>
      </c>
      <c r="E46" s="24" t="s">
        <v>110</v>
      </c>
      <c r="F46" s="30" t="s">
        <v>72</v>
      </c>
      <c r="G46" s="58">
        <v>7</v>
      </c>
      <c r="H46" s="80">
        <v>9</v>
      </c>
      <c r="I46" s="54">
        <v>16</v>
      </c>
      <c r="J46" s="42" t="s">
        <v>14</v>
      </c>
      <c r="K46" s="17"/>
      <c r="L46" s="17"/>
      <c r="M46" s="63"/>
      <c r="N46" s="63"/>
    </row>
    <row r="47" spans="1:14" s="4" customFormat="1" ht="12">
      <c r="A47" s="6"/>
      <c r="B47" s="36" t="s">
        <v>115</v>
      </c>
      <c r="C47" s="36"/>
      <c r="D47" s="10"/>
      <c r="E47" s="25"/>
      <c r="F47" s="27"/>
      <c r="G47" s="56">
        <f>SUM(G36:G46)</f>
        <v>12</v>
      </c>
      <c r="H47" s="56">
        <f>SUM(H36:H46)</f>
        <v>48</v>
      </c>
      <c r="I47" s="56">
        <f>SUM(I36:I46)</f>
        <v>60</v>
      </c>
      <c r="J47" s="48"/>
      <c r="K47" s="16"/>
      <c r="L47" s="16"/>
      <c r="M47" s="62"/>
      <c r="N47" s="62"/>
    </row>
    <row r="48" spans="1:14" s="4" customFormat="1" ht="12">
      <c r="A48" s="13">
        <v>4</v>
      </c>
      <c r="B48" s="29" t="s">
        <v>31</v>
      </c>
      <c r="C48" s="29"/>
      <c r="D48" s="11" t="s">
        <v>104</v>
      </c>
      <c r="E48" s="74" t="s">
        <v>109</v>
      </c>
      <c r="F48" s="30" t="s">
        <v>71</v>
      </c>
      <c r="G48" s="76">
        <v>0</v>
      </c>
      <c r="H48" s="76">
        <v>6</v>
      </c>
      <c r="I48" s="76">
        <v>6</v>
      </c>
      <c r="J48" s="42" t="s">
        <v>129</v>
      </c>
      <c r="K48" s="17"/>
      <c r="L48" s="17"/>
      <c r="M48" s="63"/>
      <c r="N48" s="63"/>
    </row>
    <row r="49" spans="1:14" s="4" customFormat="1" ht="12">
      <c r="A49" s="13">
        <v>4</v>
      </c>
      <c r="B49" s="29" t="s">
        <v>42</v>
      </c>
      <c r="C49" s="34"/>
      <c r="D49" s="11" t="s">
        <v>0</v>
      </c>
      <c r="E49" s="74" t="s">
        <v>109</v>
      </c>
      <c r="F49" s="30" t="s">
        <v>70</v>
      </c>
      <c r="G49" s="88">
        <v>0</v>
      </c>
      <c r="H49" s="76">
        <v>5</v>
      </c>
      <c r="I49" s="76">
        <v>5</v>
      </c>
      <c r="J49" s="42" t="s">
        <v>43</v>
      </c>
      <c r="K49" s="17"/>
      <c r="L49" s="17"/>
      <c r="M49" s="63"/>
      <c r="N49" s="63"/>
    </row>
    <row r="50" spans="1:14" s="7" customFormat="1" ht="12">
      <c r="A50" s="13">
        <v>4</v>
      </c>
      <c r="B50" s="29" t="s">
        <v>73</v>
      </c>
      <c r="C50" s="33"/>
      <c r="D50" s="11" t="s">
        <v>104</v>
      </c>
      <c r="E50" s="24" t="s">
        <v>6</v>
      </c>
      <c r="F50" s="30" t="s">
        <v>72</v>
      </c>
      <c r="G50" s="59">
        <v>0</v>
      </c>
      <c r="H50" s="80">
        <v>14</v>
      </c>
      <c r="I50" s="54">
        <v>14</v>
      </c>
      <c r="J50" s="42" t="s">
        <v>14</v>
      </c>
      <c r="K50" s="17"/>
      <c r="L50" s="17"/>
      <c r="M50" s="63"/>
      <c r="N50" s="63"/>
    </row>
    <row r="51" spans="1:14" s="4" customFormat="1" ht="12">
      <c r="A51" s="13">
        <v>4</v>
      </c>
      <c r="B51" s="29"/>
      <c r="C51" s="37" t="s">
        <v>95</v>
      </c>
      <c r="D51" s="11" t="s">
        <v>21</v>
      </c>
      <c r="E51" s="24" t="s">
        <v>106</v>
      </c>
      <c r="F51" s="30" t="s">
        <v>72</v>
      </c>
      <c r="G51" s="58">
        <v>3</v>
      </c>
      <c r="H51" s="80">
        <v>2</v>
      </c>
      <c r="I51" s="54">
        <v>5</v>
      </c>
      <c r="J51" s="44" t="s">
        <v>136</v>
      </c>
      <c r="K51" s="17"/>
      <c r="L51" s="17"/>
      <c r="M51" s="63"/>
      <c r="N51" s="63"/>
    </row>
    <row r="52" spans="1:14" s="4" customFormat="1" ht="12">
      <c r="A52" s="13">
        <v>4</v>
      </c>
      <c r="B52" s="29"/>
      <c r="C52" s="31" t="s">
        <v>96</v>
      </c>
      <c r="D52" s="11" t="s">
        <v>21</v>
      </c>
      <c r="E52" s="24" t="s">
        <v>110</v>
      </c>
      <c r="F52" s="30" t="s">
        <v>72</v>
      </c>
      <c r="G52" s="55">
        <v>5</v>
      </c>
      <c r="H52" s="80">
        <v>2</v>
      </c>
      <c r="I52" s="54">
        <v>7</v>
      </c>
      <c r="J52" s="42" t="s">
        <v>14</v>
      </c>
      <c r="K52" s="17"/>
      <c r="L52" s="17"/>
      <c r="M52" s="63"/>
      <c r="N52" s="63"/>
    </row>
    <row r="53" spans="1:14" s="4" customFormat="1" ht="12">
      <c r="A53" s="13">
        <v>4</v>
      </c>
      <c r="B53" s="29"/>
      <c r="C53" s="29" t="s">
        <v>126</v>
      </c>
      <c r="D53" s="11" t="s">
        <v>21</v>
      </c>
      <c r="E53" s="24" t="s">
        <v>110</v>
      </c>
      <c r="F53" s="30" t="s">
        <v>72</v>
      </c>
      <c r="G53" s="54">
        <v>4</v>
      </c>
      <c r="H53" s="80">
        <v>19</v>
      </c>
      <c r="I53" s="54">
        <v>23</v>
      </c>
      <c r="J53" s="46" t="s">
        <v>14</v>
      </c>
      <c r="K53" s="18"/>
      <c r="L53" s="17"/>
      <c r="M53" s="63"/>
      <c r="N53" s="63"/>
    </row>
    <row r="54" spans="1:14" s="4" customFormat="1" ht="12">
      <c r="A54" s="6"/>
      <c r="B54" s="36" t="s">
        <v>40</v>
      </c>
      <c r="C54" s="36"/>
      <c r="D54" s="10"/>
      <c r="E54" s="25"/>
      <c r="F54" s="27"/>
      <c r="G54" s="56">
        <f>SUM(G48:G53)</f>
        <v>12</v>
      </c>
      <c r="H54" s="56">
        <f>SUM(H48:H53)</f>
        <v>48</v>
      </c>
      <c r="I54" s="56">
        <f>SUM(I48:I53)</f>
        <v>60</v>
      </c>
      <c r="J54" s="48"/>
      <c r="K54" s="16"/>
      <c r="L54" s="16"/>
      <c r="M54" s="62"/>
      <c r="N54" s="62"/>
    </row>
    <row r="55" spans="1:14" s="4" customFormat="1" ht="12">
      <c r="A55" s="20">
        <v>5</v>
      </c>
      <c r="B55" s="35" t="s">
        <v>73</v>
      </c>
      <c r="C55" s="35"/>
      <c r="D55" s="11" t="s">
        <v>104</v>
      </c>
      <c r="E55" s="24" t="s">
        <v>105</v>
      </c>
      <c r="F55" s="53" t="s">
        <v>72</v>
      </c>
      <c r="G55" s="54">
        <v>0</v>
      </c>
      <c r="H55" s="80">
        <v>18</v>
      </c>
      <c r="I55" s="54">
        <v>18</v>
      </c>
      <c r="J55" s="49" t="s">
        <v>14</v>
      </c>
      <c r="K55" s="5"/>
      <c r="L55" s="5"/>
      <c r="M55" s="21"/>
      <c r="N55" s="21"/>
    </row>
    <row r="56" spans="1:14" s="7" customFormat="1" ht="12">
      <c r="A56" s="20">
        <v>5</v>
      </c>
      <c r="B56" s="35"/>
      <c r="C56" s="38" t="s">
        <v>132</v>
      </c>
      <c r="D56" s="11" t="s">
        <v>21</v>
      </c>
      <c r="E56" s="24" t="s">
        <v>110</v>
      </c>
      <c r="F56" s="53" t="s">
        <v>72</v>
      </c>
      <c r="G56" s="58">
        <v>4</v>
      </c>
      <c r="H56" s="80">
        <v>0</v>
      </c>
      <c r="I56" s="54">
        <f>SUM(G56:H56)</f>
        <v>4</v>
      </c>
      <c r="J56" s="50" t="s">
        <v>14</v>
      </c>
      <c r="K56" s="5"/>
      <c r="L56" s="5"/>
      <c r="M56" s="21"/>
      <c r="N56" s="21"/>
    </row>
    <row r="57" spans="1:12" ht="12">
      <c r="A57" s="20">
        <v>5</v>
      </c>
      <c r="B57" s="35"/>
      <c r="C57" s="38" t="s">
        <v>12</v>
      </c>
      <c r="D57" s="11" t="s">
        <v>21</v>
      </c>
      <c r="E57" s="24" t="s">
        <v>110</v>
      </c>
      <c r="F57" s="53" t="s">
        <v>72</v>
      </c>
      <c r="G57" s="58">
        <v>4</v>
      </c>
      <c r="H57" s="80">
        <v>0</v>
      </c>
      <c r="I57" s="54">
        <v>4</v>
      </c>
      <c r="J57" s="49" t="s">
        <v>14</v>
      </c>
      <c r="K57" s="5"/>
      <c r="L57" s="5"/>
    </row>
    <row r="58" spans="1:13" ht="12">
      <c r="A58" s="20">
        <v>5</v>
      </c>
      <c r="B58" s="35"/>
      <c r="C58" s="35" t="s">
        <v>97</v>
      </c>
      <c r="D58" s="11" t="s">
        <v>104</v>
      </c>
      <c r="E58" s="24" t="s">
        <v>107</v>
      </c>
      <c r="F58" s="53" t="s">
        <v>72</v>
      </c>
      <c r="G58" s="54">
        <v>3</v>
      </c>
      <c r="H58" s="80">
        <v>16</v>
      </c>
      <c r="I58" s="54">
        <f>SUM(G58:H58)</f>
        <v>19</v>
      </c>
      <c r="J58" s="51" t="s">
        <v>131</v>
      </c>
      <c r="K58" s="5"/>
      <c r="L58" s="5"/>
      <c r="M58" s="64"/>
    </row>
    <row r="59" spans="1:12" ht="12">
      <c r="A59" s="20">
        <v>5</v>
      </c>
      <c r="B59" s="35" t="s">
        <v>67</v>
      </c>
      <c r="C59" s="35"/>
      <c r="D59" s="9" t="s">
        <v>77</v>
      </c>
      <c r="E59" s="26" t="s">
        <v>56</v>
      </c>
      <c r="F59" s="53" t="s">
        <v>68</v>
      </c>
      <c r="G59" s="54">
        <v>3</v>
      </c>
      <c r="H59" s="54">
        <v>12</v>
      </c>
      <c r="I59" s="54">
        <f>SUM(G59:H59)</f>
        <v>15</v>
      </c>
      <c r="J59" s="49"/>
      <c r="K59" s="5"/>
      <c r="L59" s="5"/>
    </row>
    <row r="60" spans="1:14" ht="12">
      <c r="A60" s="7"/>
      <c r="B60" s="36" t="s">
        <v>41</v>
      </c>
      <c r="C60" s="36"/>
      <c r="D60" s="6"/>
      <c r="E60" s="27"/>
      <c r="F60" s="27"/>
      <c r="G60" s="56">
        <v>14</v>
      </c>
      <c r="H60" s="56">
        <f>SUM(H55:H59)</f>
        <v>46</v>
      </c>
      <c r="I60" s="56">
        <f>SUM(I55:I59)</f>
        <v>60</v>
      </c>
      <c r="J60" s="52"/>
      <c r="K60" s="7"/>
      <c r="L60" s="7"/>
      <c r="M60" s="62"/>
      <c r="N60" s="62"/>
    </row>
    <row r="61" spans="1:14" ht="12">
      <c r="A61" s="4"/>
      <c r="B61" s="39"/>
      <c r="C61" s="39"/>
      <c r="D61" s="14"/>
      <c r="E61" s="28"/>
      <c r="F61" s="28"/>
      <c r="G61" s="60"/>
      <c r="H61" s="60"/>
      <c r="I61" s="60"/>
      <c r="J61" s="46"/>
      <c r="K61" s="4"/>
      <c r="L61" s="4"/>
      <c r="M61" s="63"/>
      <c r="N61" s="63"/>
    </row>
    <row r="62" spans="1:14" s="7" customFormat="1" ht="12">
      <c r="A62"/>
      <c r="B62" s="21"/>
      <c r="C62" s="21"/>
      <c r="D62"/>
      <c r="E62" s="21"/>
      <c r="F62" s="21"/>
      <c r="G62" s="61"/>
      <c r="H62" s="61"/>
      <c r="I62" s="60"/>
      <c r="J62" s="40"/>
      <c r="K62"/>
      <c r="L62"/>
      <c r="M62" s="21"/>
      <c r="N62" s="21"/>
    </row>
    <row r="63" spans="1:14" s="4" customFormat="1" ht="12">
      <c r="A63"/>
      <c r="B63" s="21" t="s">
        <v>32</v>
      </c>
      <c r="C63" s="21"/>
      <c r="D63"/>
      <c r="E63" s="21"/>
      <c r="F63" s="21"/>
      <c r="G63" s="61">
        <v>78</v>
      </c>
      <c r="H63" s="61">
        <f>SUM(H21,H35,H47,H54,H60)</f>
        <v>222</v>
      </c>
      <c r="I63" s="61">
        <v>300</v>
      </c>
      <c r="J63" s="40"/>
      <c r="K63"/>
      <c r="L63"/>
      <c r="M63" s="21"/>
      <c r="N63" s="21"/>
    </row>
  </sheetData>
  <sheetProtection/>
  <autoFilter ref="A4:J6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/>
  <headerFooter alignWithMargins="0">
    <oddHeader>&amp;CUniversità "Magna Graecia" di Catanzaro
Offerta formativa della Scuola di Specializzazione in Cardiochirurgia
AA 2016-2017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Campus Bio-Medico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e.iannotta</dc:creator>
  <cp:keywords/>
  <dc:description/>
  <cp:lastModifiedBy>hp</cp:lastModifiedBy>
  <cp:lastPrinted>2018-07-03T14:25:44Z</cp:lastPrinted>
  <dcterms:created xsi:type="dcterms:W3CDTF">2010-11-25T13:56:43Z</dcterms:created>
  <dcterms:modified xsi:type="dcterms:W3CDTF">2020-04-02T07:27:22Z</dcterms:modified>
  <cp:category/>
  <cp:version/>
  <cp:contentType/>
  <cp:contentStatus/>
</cp:coreProperties>
</file>